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<sst xmlns="http://schemas.openxmlformats.org/spreadsheetml/2006/main" count="109" uniqueCount="70">
  <si>
    <r>
      <t>XXXX</t>
    </r>
    <r>
      <rPr>
        <b/>
        <sz val="12"/>
        <rFont val="標楷體"/>
        <family val="4"/>
      </rPr>
      <t>模組</t>
    </r>
  </si>
  <si>
    <r>
      <rPr>
        <sz val="12"/>
        <color indexed="10"/>
        <rFont val="標楷體"/>
        <family val="4"/>
      </rPr>
      <t>文學領域</t>
    </r>
    <r>
      <rPr>
        <sz val="12"/>
        <color indexed="10"/>
        <rFont val="Times New Roman"/>
        <family val="1"/>
      </rPr>
      <t>Literature Studies</t>
    </r>
  </si>
  <si>
    <r>
      <rPr>
        <sz val="12"/>
        <color indexed="10"/>
        <rFont val="標楷體"/>
        <family val="4"/>
      </rPr>
      <t>文化領域</t>
    </r>
    <r>
      <rPr>
        <sz val="12"/>
        <color indexed="10"/>
        <rFont val="Times New Roman"/>
        <family val="1"/>
      </rPr>
      <t>Cultural Studies</t>
    </r>
  </si>
  <si>
    <r>
      <rPr>
        <b/>
        <sz val="12"/>
        <color indexed="8"/>
        <rFont val="標楷體"/>
        <family val="4"/>
      </rPr>
      <t>科目
類別</t>
    </r>
  </si>
  <si>
    <r>
      <rPr>
        <b/>
        <sz val="12"/>
        <color indexed="8"/>
        <rFont val="標楷體"/>
        <family val="4"/>
      </rPr>
      <t>科目名稱</t>
    </r>
  </si>
  <si>
    <r>
      <rPr>
        <b/>
        <sz val="11"/>
        <color indexed="8"/>
        <rFont val="標楷體"/>
        <family val="4"/>
      </rPr>
      <t>學分數</t>
    </r>
  </si>
  <si>
    <r>
      <rPr>
        <b/>
        <sz val="12"/>
        <color indexed="8"/>
        <rFont val="標楷體"/>
        <family val="4"/>
      </rPr>
      <t>時數</t>
    </r>
  </si>
  <si>
    <r>
      <rPr>
        <b/>
        <sz val="12"/>
        <color indexed="8"/>
        <rFont val="標楷體"/>
        <family val="4"/>
      </rPr>
      <t>第一學年</t>
    </r>
  </si>
  <si>
    <r>
      <rPr>
        <b/>
        <sz val="12"/>
        <color indexed="8"/>
        <rFont val="標楷體"/>
        <family val="4"/>
      </rPr>
      <t>第二學年</t>
    </r>
  </si>
  <si>
    <r>
      <rPr>
        <b/>
        <sz val="12"/>
        <color indexed="8"/>
        <rFont val="標楷體"/>
        <family val="4"/>
      </rPr>
      <t>第三學年</t>
    </r>
  </si>
  <si>
    <r>
      <rPr>
        <b/>
        <sz val="12"/>
        <color indexed="8"/>
        <rFont val="標楷體"/>
        <family val="4"/>
      </rPr>
      <t>第四學年</t>
    </r>
  </si>
  <si>
    <r>
      <rPr>
        <b/>
        <sz val="12"/>
        <color indexed="8"/>
        <rFont val="標楷體"/>
        <family val="4"/>
      </rPr>
      <t>備註</t>
    </r>
  </si>
  <si>
    <r>
      <rPr>
        <b/>
        <sz val="12"/>
        <color indexed="8"/>
        <rFont val="標楷體"/>
        <family val="4"/>
      </rPr>
      <t>上</t>
    </r>
  </si>
  <si>
    <r>
      <rPr>
        <b/>
        <sz val="12"/>
        <color indexed="8"/>
        <rFont val="標楷體"/>
        <family val="4"/>
      </rPr>
      <t>下</t>
    </r>
  </si>
  <si>
    <r>
      <rPr>
        <b/>
        <sz val="12"/>
        <color indexed="8"/>
        <rFont val="標楷體"/>
        <family val="4"/>
      </rPr>
      <t>授課</t>
    </r>
  </si>
  <si>
    <r>
      <rPr>
        <b/>
        <sz val="12"/>
        <color indexed="8"/>
        <rFont val="標楷體"/>
        <family val="4"/>
      </rPr>
      <t>實習</t>
    </r>
  </si>
  <si>
    <r>
      <rPr>
        <b/>
        <sz val="12"/>
        <rFont val="標楷體"/>
        <family val="4"/>
      </rPr>
      <t>基本
素養</t>
    </r>
  </si>
  <si>
    <r>
      <rPr>
        <sz val="12"/>
        <rFont val="標楷體"/>
        <family val="4"/>
      </rPr>
      <t>課程名稱</t>
    </r>
    <r>
      <rPr>
        <sz val="12"/>
        <rFont val="Times New Roman"/>
        <family val="1"/>
      </rPr>
      <t xml:space="preserve"> Name</t>
    </r>
  </si>
  <si>
    <r>
      <rPr>
        <sz val="12"/>
        <rFont val="標楷體"/>
        <family val="4"/>
      </rPr>
      <t>課程名稱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Name(I)</t>
    </r>
  </si>
  <si>
    <r>
      <rPr>
        <sz val="12"/>
        <rFont val="標楷體"/>
        <family val="4"/>
      </rPr>
      <t>課程名稱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Name(II)</t>
    </r>
  </si>
  <si>
    <r>
      <rPr>
        <b/>
        <sz val="12"/>
        <color indexed="8"/>
        <rFont val="標楷體"/>
        <family val="4"/>
      </rPr>
      <t>小計</t>
    </r>
    <r>
      <rPr>
        <b/>
        <sz val="12"/>
        <color indexed="8"/>
        <rFont val="Times New Roman"/>
        <family val="1"/>
      </rPr>
      <t>(1)</t>
    </r>
  </si>
  <si>
    <r>
      <rPr>
        <b/>
        <sz val="12"/>
        <rFont val="標楷體"/>
        <family val="4"/>
      </rPr>
      <t>軍訓
與體育</t>
    </r>
  </si>
  <si>
    <r>
      <rPr>
        <sz val="12"/>
        <color indexed="10"/>
        <rFont val="標楷體"/>
        <family val="4"/>
      </rPr>
      <t>全民國防教育軍事訓練</t>
    </r>
    <r>
      <rPr>
        <sz val="12"/>
        <color indexed="10"/>
        <rFont val="Times New Roman"/>
        <family val="1"/>
      </rPr>
      <t>-</t>
    </r>
    <r>
      <rPr>
        <sz val="12"/>
        <color indexed="10"/>
        <rFont val="標楷體"/>
        <family val="4"/>
      </rPr>
      <t>國防科技</t>
    </r>
    <r>
      <rPr>
        <sz val="12"/>
        <color indexed="10"/>
        <rFont val="Times New Roman"/>
        <family val="1"/>
      </rPr>
      <t>All-out Defense Education Military Training - Defense Technology</t>
    </r>
  </si>
  <si>
    <r>
      <rPr>
        <sz val="12"/>
        <color indexed="8"/>
        <rFont val="標楷體"/>
        <family val="4"/>
      </rPr>
      <t>體育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 Physical Education (I)</t>
    </r>
  </si>
  <si>
    <r>
      <rPr>
        <sz val="12"/>
        <color indexed="8"/>
        <rFont val="標楷體"/>
        <family val="4"/>
      </rPr>
      <t>體育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 Physical Education(II)</t>
    </r>
  </si>
  <si>
    <r>
      <rPr>
        <sz val="12"/>
        <color indexed="8"/>
        <rFont val="標楷體"/>
        <family val="4"/>
      </rPr>
      <t>體育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) Physical Education(III)</t>
    </r>
  </si>
  <si>
    <r>
      <rPr>
        <b/>
        <sz val="12"/>
        <color indexed="8"/>
        <rFont val="標楷體"/>
        <family val="4"/>
      </rPr>
      <t>專業必修</t>
    </r>
  </si>
  <si>
    <r>
      <rPr>
        <b/>
        <sz val="12"/>
        <color indexed="8"/>
        <rFont val="標楷體"/>
        <family val="4"/>
      </rPr>
      <t>核心基礎</t>
    </r>
  </si>
  <si>
    <r>
      <rPr>
        <sz val="12"/>
        <rFont val="標楷體"/>
        <family val="4"/>
      </rPr>
      <t>實驗實習課</t>
    </r>
    <r>
      <rPr>
        <sz val="12"/>
        <rFont val="Times New Roman"/>
        <family val="1"/>
      </rPr>
      <t>Name</t>
    </r>
  </si>
  <si>
    <r>
      <rPr>
        <sz val="12"/>
        <rFont val="標楷體"/>
        <family val="4"/>
      </rPr>
      <t>課程名稱含實習</t>
    </r>
    <r>
      <rPr>
        <sz val="12"/>
        <rFont val="Times New Roman"/>
        <family val="1"/>
      </rPr>
      <t xml:space="preserve"> Name</t>
    </r>
  </si>
  <si>
    <r>
      <rPr>
        <b/>
        <sz val="12"/>
        <rFont val="標楷體"/>
        <family val="4"/>
      </rPr>
      <t>核心專業</t>
    </r>
  </si>
  <si>
    <r>
      <rPr>
        <sz val="12"/>
        <rFont val="標楷體"/>
        <family val="4"/>
      </rPr>
      <t>課程名稱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Name (I)</t>
    </r>
  </si>
  <si>
    <r>
      <rPr>
        <sz val="12"/>
        <rFont val="標楷體"/>
        <family val="4"/>
      </rPr>
      <t>臨床實習</t>
    </r>
    <r>
      <rPr>
        <sz val="12"/>
        <rFont val="Times New Roman"/>
        <family val="1"/>
      </rPr>
      <t>Clinical Practice</t>
    </r>
  </si>
  <si>
    <r>
      <rPr>
        <b/>
        <sz val="12"/>
        <color indexed="8"/>
        <rFont val="標楷體"/>
        <family val="4"/>
      </rPr>
      <t>必修合計</t>
    </r>
    <r>
      <rPr>
        <b/>
        <sz val="12"/>
        <color indexed="8"/>
        <rFont val="Times New Roman"/>
        <family val="1"/>
      </rPr>
      <t>(A)=</t>
    </r>
    <r>
      <rPr>
        <b/>
        <sz val="12"/>
        <color indexed="8"/>
        <rFont val="標楷體"/>
        <family val="4"/>
      </rPr>
      <t>小計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標楷體"/>
        <family val="4"/>
      </rPr>
      <t>一</t>
    </r>
    <r>
      <rPr>
        <b/>
        <sz val="12"/>
        <color indexed="8"/>
        <rFont val="Times New Roman"/>
        <family val="1"/>
      </rPr>
      <t>)+(</t>
    </r>
    <r>
      <rPr>
        <b/>
        <sz val="12"/>
        <color indexed="8"/>
        <rFont val="標楷體"/>
        <family val="4"/>
      </rPr>
      <t>二</t>
    </r>
    <r>
      <rPr>
        <b/>
        <sz val="12"/>
        <color indexed="8"/>
        <rFont val="Times New Roman"/>
        <family val="1"/>
      </rPr>
      <t>)</t>
    </r>
  </si>
  <si>
    <r>
      <rPr>
        <b/>
        <sz val="12"/>
        <color indexed="8"/>
        <rFont val="標楷體"/>
        <family val="4"/>
      </rPr>
      <t>博學
涵養</t>
    </r>
  </si>
  <si>
    <r>
      <rPr>
        <b/>
        <sz val="12"/>
        <color indexed="8"/>
        <rFont val="標楷體"/>
        <family val="4"/>
      </rPr>
      <t>專業選修</t>
    </r>
  </si>
  <si>
    <r>
      <rPr>
        <b/>
        <sz val="12"/>
        <color indexed="8"/>
        <rFont val="標楷體"/>
        <family val="4"/>
      </rPr>
      <t>開課合計</t>
    </r>
    <r>
      <rPr>
        <b/>
        <sz val="12"/>
        <color indexed="8"/>
        <rFont val="Times New Roman"/>
        <family val="1"/>
      </rPr>
      <t>=</t>
    </r>
    <r>
      <rPr>
        <b/>
        <sz val="12"/>
        <color indexed="8"/>
        <rFont val="標楷體"/>
        <family val="4"/>
      </rPr>
      <t>必修</t>
    </r>
    <r>
      <rPr>
        <b/>
        <sz val="12"/>
        <color indexed="8"/>
        <rFont val="Times New Roman"/>
        <family val="1"/>
      </rPr>
      <t>(A)+</t>
    </r>
    <r>
      <rPr>
        <b/>
        <sz val="12"/>
        <color indexed="8"/>
        <rFont val="標楷體"/>
        <family val="4"/>
      </rPr>
      <t>選修</t>
    </r>
    <r>
      <rPr>
        <b/>
        <sz val="12"/>
        <color indexed="8"/>
        <rFont val="Times New Roman"/>
        <family val="1"/>
      </rPr>
      <t>(B)</t>
    </r>
  </si>
  <si>
    <r>
      <rPr>
        <b/>
        <sz val="16"/>
        <color indexed="8"/>
        <rFont val="標楷體"/>
        <family val="4"/>
      </rPr>
      <t>畢業規定及其他相關說明：</t>
    </r>
  </si>
  <si>
    <r>
      <rPr>
        <sz val="12"/>
        <color indexed="8"/>
        <rFont val="標楷體"/>
        <family val="4"/>
      </rPr>
      <t>一</t>
    </r>
  </si>
  <si>
    <r>
      <rPr>
        <sz val="12"/>
        <color indexed="8"/>
        <rFont val="標楷體"/>
        <family val="4"/>
      </rPr>
      <t>電腦課程須繳交電腦實習費。</t>
    </r>
  </si>
  <si>
    <t>二</t>
  </si>
  <si>
    <t>三</t>
  </si>
  <si>
    <t>四</t>
  </si>
  <si>
    <t>畢業前需取得本校「資訊能力」畢業資格審定暨實施要點所列之資訊相關證照，始得畢業。</t>
  </si>
  <si>
    <r>
      <rPr>
        <sz val="12"/>
        <rFont val="標楷體"/>
        <family val="4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Freshman English (II)</t>
    </r>
  </si>
  <si>
    <r>
      <rPr>
        <sz val="12"/>
        <rFont val="標楷體"/>
        <family val="4"/>
      </rPr>
      <t>生活與服務</t>
    </r>
    <r>
      <rPr>
        <sz val="12"/>
        <rFont val="Times New Roman"/>
        <family val="1"/>
      </rPr>
      <t xml:space="preserve"> Life and Service</t>
    </r>
  </si>
  <si>
    <r>
      <t>課程名稱</t>
    </r>
    <r>
      <rPr>
        <sz val="12"/>
        <rFont val="Times New Roman"/>
        <family val="1"/>
      </rPr>
      <t xml:space="preserve"> Name</t>
    </r>
  </si>
  <si>
    <t>內含
「服務學習」</t>
  </si>
  <si>
    <t>電腦課程</t>
  </si>
  <si>
    <r>
      <rPr>
        <sz val="10"/>
        <color indexed="8"/>
        <rFont val="細明體"/>
        <family val="3"/>
      </rPr>
      <t>校外實習
實習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細明體"/>
        <family val="3"/>
      </rPr>
      <t>週</t>
    </r>
  </si>
  <si>
    <t>定錨課程</t>
  </si>
  <si>
    <t>有關英文能力畢業門檻之相關規定，依照「中臺科技大學大學部英(日)文畢業門檻實施要點」之規定辦理。</t>
  </si>
  <si>
    <r>
      <rPr>
        <b/>
        <sz val="12"/>
        <color indexed="8"/>
        <rFont val="標楷體"/>
        <family val="4"/>
      </rPr>
      <t>小計</t>
    </r>
    <r>
      <rPr>
        <b/>
        <sz val="12"/>
        <color indexed="8"/>
        <rFont val="Times New Roman"/>
        <family val="1"/>
      </rPr>
      <t>(2)</t>
    </r>
  </si>
  <si>
    <r>
      <rPr>
        <b/>
        <sz val="12"/>
        <color indexed="8"/>
        <rFont val="標楷體"/>
        <family val="4"/>
      </rPr>
      <t>通識教養教育小計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標楷體"/>
        <family val="4"/>
      </rPr>
      <t>一</t>
    </r>
    <r>
      <rPr>
        <b/>
        <sz val="12"/>
        <color indexed="8"/>
        <rFont val="Times New Roman"/>
        <family val="1"/>
      </rPr>
      <t>)=</t>
    </r>
    <r>
      <rPr>
        <b/>
        <sz val="12"/>
        <color indexed="8"/>
        <rFont val="標楷體"/>
        <family val="4"/>
      </rPr>
      <t>小計</t>
    </r>
    <r>
      <rPr>
        <b/>
        <sz val="12"/>
        <color indexed="8"/>
        <rFont val="Times New Roman"/>
        <family val="1"/>
      </rPr>
      <t>(1)+(2)</t>
    </r>
  </si>
  <si>
    <r>
      <rPr>
        <b/>
        <sz val="12"/>
        <color indexed="8"/>
        <rFont val="標楷體"/>
        <family val="4"/>
      </rPr>
      <t>小計</t>
    </r>
    <r>
      <rPr>
        <b/>
        <sz val="12"/>
        <color indexed="8"/>
        <rFont val="Times New Roman"/>
        <family val="1"/>
      </rPr>
      <t>(3)</t>
    </r>
  </si>
  <si>
    <r>
      <rPr>
        <b/>
        <sz val="12"/>
        <color indexed="8"/>
        <rFont val="標楷體"/>
        <family val="4"/>
      </rPr>
      <t>小計</t>
    </r>
    <r>
      <rPr>
        <b/>
        <sz val="12"/>
        <color indexed="8"/>
        <rFont val="Times New Roman"/>
        <family val="1"/>
      </rPr>
      <t>(4)</t>
    </r>
  </si>
  <si>
    <r>
      <rPr>
        <b/>
        <sz val="12"/>
        <color indexed="8"/>
        <rFont val="標楷體"/>
        <family val="4"/>
      </rPr>
      <t>專業必修小計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標楷體"/>
        <family val="4"/>
      </rPr>
      <t>二</t>
    </r>
    <r>
      <rPr>
        <b/>
        <sz val="12"/>
        <color indexed="8"/>
        <rFont val="Times New Roman"/>
        <family val="1"/>
      </rPr>
      <t>)=</t>
    </r>
    <r>
      <rPr>
        <b/>
        <sz val="12"/>
        <color indexed="8"/>
        <rFont val="標楷體"/>
        <family val="4"/>
      </rPr>
      <t>小計</t>
    </r>
    <r>
      <rPr>
        <b/>
        <sz val="12"/>
        <color indexed="8"/>
        <rFont val="Times New Roman"/>
        <family val="1"/>
      </rPr>
      <t>(3)+(4)</t>
    </r>
  </si>
  <si>
    <r>
      <rPr>
        <b/>
        <sz val="12"/>
        <color indexed="8"/>
        <rFont val="標楷體"/>
        <family val="4"/>
      </rPr>
      <t>小計</t>
    </r>
    <r>
      <rPr>
        <b/>
        <sz val="12"/>
        <color indexed="8"/>
        <rFont val="Times New Roman"/>
        <family val="1"/>
      </rPr>
      <t>(5)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</si>
  <si>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(6)</t>
    </r>
  </si>
  <si>
    <r>
      <rPr>
        <b/>
        <sz val="12"/>
        <rFont val="標楷體"/>
        <family val="4"/>
      </rPr>
      <t>選修合計</t>
    </r>
    <r>
      <rPr>
        <b/>
        <sz val="12"/>
        <rFont val="Times New Roman"/>
        <family val="1"/>
      </rPr>
      <t>(B)=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(5)+(6)</t>
    </r>
  </si>
  <si>
    <r>
      <rPr>
        <sz val="12"/>
        <rFont val="標楷體"/>
        <family val="4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Freshman English (I)</t>
    </r>
  </si>
  <si>
    <r>
      <t>108XXXX</t>
    </r>
    <r>
      <rPr>
        <sz val="12"/>
        <rFont val="新細明體"/>
        <family val="1"/>
      </rPr>
      <t xml:space="preserve">系課程委員會會議通過
</t>
    </r>
    <r>
      <rPr>
        <sz val="12"/>
        <rFont val="Times New Roman"/>
        <family val="1"/>
      </rPr>
      <t>108XXXX</t>
    </r>
    <r>
      <rPr>
        <sz val="12"/>
        <rFont val="新細明體"/>
        <family val="1"/>
      </rPr>
      <t xml:space="preserve">院課程委員會會議通過
</t>
    </r>
    <r>
      <rPr>
        <sz val="12"/>
        <rFont val="Times New Roman"/>
        <family val="1"/>
      </rPr>
      <t>108XXXX</t>
    </r>
    <r>
      <rPr>
        <sz val="12"/>
        <rFont val="新細明體"/>
        <family val="1"/>
      </rPr>
      <t>校課程委員會會議通過</t>
    </r>
  </si>
  <si>
    <r>
      <rPr>
        <sz val="12"/>
        <color indexed="10"/>
        <rFont val="標楷體"/>
        <family val="4"/>
      </rPr>
      <t>最低畢業學分為</t>
    </r>
    <r>
      <rPr>
        <sz val="12"/>
        <color indexed="10"/>
        <rFont val="Times New Roman"/>
        <family val="1"/>
      </rPr>
      <t>128</t>
    </r>
    <r>
      <rPr>
        <sz val="12"/>
        <color indexed="10"/>
        <rFont val="標楷體"/>
        <family val="4"/>
      </rPr>
      <t>學分，必修</t>
    </r>
    <r>
      <rPr>
        <u val="single"/>
        <sz val="12"/>
        <color indexed="10"/>
        <rFont val="Times New Roman"/>
        <family val="1"/>
      </rPr>
      <t xml:space="preserve">   </t>
    </r>
    <r>
      <rPr>
        <sz val="12"/>
        <color indexed="10"/>
        <rFont val="標楷體"/>
        <family val="4"/>
      </rPr>
      <t>學分【含基本素養</t>
    </r>
    <r>
      <rPr>
        <u val="single"/>
        <sz val="12"/>
        <color indexed="10"/>
        <rFont val="Times New Roman"/>
        <family val="1"/>
      </rPr>
      <t>24</t>
    </r>
    <r>
      <rPr>
        <sz val="12"/>
        <color indexed="10"/>
        <rFont val="標楷體"/>
        <family val="4"/>
      </rPr>
      <t>學分(文學領域與文化領域各2學分)、軍訓與體育2學分、專業必修</t>
    </r>
    <r>
      <rPr>
        <u val="single"/>
        <sz val="12"/>
        <color indexed="10"/>
        <rFont val="標楷體"/>
        <family val="4"/>
      </rPr>
      <t xml:space="preserve">  </t>
    </r>
    <r>
      <rPr>
        <sz val="12"/>
        <color indexed="10"/>
        <rFont val="標楷體"/>
        <family val="4"/>
      </rPr>
      <t>學分】，博學涵養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，選修至少</t>
    </r>
    <r>
      <rPr>
        <u val="single"/>
        <sz val="12"/>
        <color indexed="10"/>
        <rFont val="Times New Roman"/>
        <family val="1"/>
      </rPr>
      <t xml:space="preserve">   </t>
    </r>
    <r>
      <rPr>
        <sz val="12"/>
        <color indexed="10"/>
        <rFont val="標楷體"/>
        <family val="4"/>
      </rPr>
      <t>學分（其中專業選修至少</t>
    </r>
    <r>
      <rPr>
        <u val="single"/>
        <sz val="12"/>
        <color indexed="10"/>
        <rFont val="Times New Roman"/>
        <family val="1"/>
      </rPr>
      <t xml:space="preserve">   </t>
    </r>
    <r>
      <rPr>
        <sz val="12"/>
        <color indexed="10"/>
        <rFont val="標楷體"/>
        <family val="4"/>
      </rPr>
      <t>學分）。</t>
    </r>
  </si>
  <si>
    <r>
      <rPr>
        <b/>
        <sz val="16"/>
        <color indexed="8"/>
        <rFont val="標楷體"/>
        <family val="4"/>
      </rPr>
      <t>中臺科技大學大學部四年制日間部</t>
    </r>
    <r>
      <rPr>
        <b/>
        <sz val="16"/>
        <color indexed="8"/>
        <rFont val="Times New Roman"/>
        <family val="1"/>
      </rPr>
      <t>XXXX</t>
    </r>
    <r>
      <rPr>
        <b/>
        <sz val="16"/>
        <color indexed="8"/>
        <rFont val="標楷體"/>
        <family val="4"/>
      </rPr>
      <t>系</t>
    </r>
    <r>
      <rPr>
        <b/>
        <sz val="16"/>
        <color indexed="8"/>
        <rFont val="Times New Roman"/>
        <family val="1"/>
      </rPr>
      <t>110</t>
    </r>
    <r>
      <rPr>
        <b/>
        <sz val="16"/>
        <color indexed="8"/>
        <rFont val="標楷體"/>
        <family val="4"/>
      </rPr>
      <t>學年度入學課程標準表</t>
    </r>
  </si>
  <si>
    <t>大學部學生，需依「中臺科技大學學術倫理教育課程實施要點」完成「學術倫理教育」相關課程修習後，提交任課老師列入成績考核。</t>
  </si>
  <si>
    <t>學術倫理課程</t>
  </si>
  <si>
    <t>有關「生活與服務」畢業門檻之相關規定，依照中臺科技大學「生活與服務」畢業門檻施行細則之規定辦理。</t>
  </si>
  <si>
    <t>五</t>
  </si>
  <si>
    <t>六</t>
  </si>
  <si>
    <r>
      <rPr>
        <sz val="12"/>
        <color indexed="10"/>
        <rFont val="標楷體"/>
        <family val="4"/>
      </rPr>
      <t>博學涵養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Liberal Education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</si>
</sst>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name val="新細明體"/>
      <family val="1"/>
    </font>
    <font>
      <b/>
      <sz val="16"/>
      <color indexed="8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color indexed="8"/>
      <name val="標楷體"/>
      <family val="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0"/>
      <color rgb="FFFF0000"/>
      <name val="細明體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vertical="center" textRotation="255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57" fillId="0" borderId="13" xfId="0" applyNumberFormat="1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vertical="top" wrapTex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9" fillId="0" borderId="29" xfId="0" applyNumberFormat="1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shrinkToFit="1"/>
    </xf>
    <xf numFmtId="0" fontId="1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shrinkToFit="1"/>
    </xf>
    <xf numFmtId="0" fontId="5" fillId="0" borderId="10" xfId="0" applyFont="1" applyBorder="1" applyAlignment="1">
      <alignment horizontal="justify" vertical="top" wrapText="1"/>
    </xf>
    <xf numFmtId="0" fontId="9" fillId="0" borderId="2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top" wrapText="1"/>
    </xf>
    <xf numFmtId="0" fontId="3" fillId="0" borderId="30" xfId="0" applyFont="1" applyFill="1" applyBorder="1" applyAlignment="1">
      <alignment vertical="center" wrapText="1"/>
    </xf>
    <xf numFmtId="0" fontId="57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6" fillId="0" borderId="30" xfId="0" applyNumberFormat="1" applyFont="1" applyFill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shrinkToFit="1"/>
    </xf>
    <xf numFmtId="0" fontId="58" fillId="0" borderId="21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left" shrinkToFit="1"/>
    </xf>
    <xf numFmtId="0" fontId="10" fillId="0" borderId="33" xfId="0" applyNumberFormat="1" applyFont="1" applyFill="1" applyBorder="1" applyAlignment="1">
      <alignment horizontal="left" vertical="center" wrapText="1" shrinkToFit="1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16" fillId="0" borderId="36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textRotation="255" wrapText="1" shrinkToFit="1"/>
    </xf>
    <xf numFmtId="0" fontId="20" fillId="0" borderId="11" xfId="0" applyFont="1" applyBorder="1" applyAlignment="1">
      <alignment horizontal="center" vertical="center" textRotation="255" wrapText="1" shrinkToFit="1"/>
    </xf>
    <xf numFmtId="0" fontId="20" fillId="0" borderId="12" xfId="0" applyFont="1" applyBorder="1" applyAlignment="1">
      <alignment horizontal="center" vertical="center" textRotation="255" wrapText="1" shrinkToFit="1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shrinkToFit="1"/>
    </xf>
    <xf numFmtId="0" fontId="9" fillId="0" borderId="3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textRotation="255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 textRotation="255" wrapText="1" shrinkToFit="1"/>
    </xf>
    <xf numFmtId="0" fontId="5" fillId="0" borderId="53" xfId="0" applyFont="1" applyBorder="1" applyAlignment="1">
      <alignment horizontal="center" vertical="center" textRotation="255" wrapText="1" shrinkToFit="1"/>
    </xf>
    <xf numFmtId="0" fontId="3" fillId="0" borderId="13" xfId="0" applyFont="1" applyBorder="1" applyAlignment="1">
      <alignment horizontal="center" vertical="center" textRotation="255" wrapText="1" shrinkToFit="1"/>
    </xf>
    <xf numFmtId="0" fontId="5" fillId="0" borderId="13" xfId="0" applyFont="1" applyBorder="1" applyAlignment="1">
      <alignment horizontal="center" vertical="center" textRotation="255" wrapText="1" shrinkToFit="1"/>
    </xf>
    <xf numFmtId="0" fontId="6" fillId="0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textRotation="255" wrapText="1"/>
    </xf>
    <xf numFmtId="0" fontId="6" fillId="0" borderId="51" xfId="0" applyFont="1" applyFill="1" applyBorder="1" applyAlignment="1">
      <alignment horizontal="center" vertical="center" textRotation="255" wrapText="1"/>
    </xf>
    <xf numFmtId="0" fontId="6" fillId="0" borderId="52" xfId="0" applyFont="1" applyFill="1" applyBorder="1" applyAlignment="1">
      <alignment horizontal="center" vertical="center" textRotation="255" wrapText="1"/>
    </xf>
    <xf numFmtId="0" fontId="10" fillId="0" borderId="58" xfId="0" applyNumberFormat="1" applyFont="1" applyFill="1" applyBorder="1" applyAlignment="1">
      <alignment horizontal="left" vertical="center" wrapText="1" shrinkToFit="1"/>
    </xf>
    <xf numFmtId="0" fontId="8" fillId="0" borderId="59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9" fillId="0" borderId="33" xfId="0" applyNumberFormat="1" applyFont="1" applyFill="1" applyBorder="1" applyAlignment="1">
      <alignment horizontal="left" vertical="center" wrapText="1" shrinkToFit="1"/>
    </xf>
    <xf numFmtId="0" fontId="10" fillId="0" borderId="61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6" fillId="0" borderId="62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6" fillId="0" borderId="63" xfId="0" applyNumberFormat="1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4" fillId="0" borderId="64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7" fillId="35" borderId="10" xfId="0" applyNumberFormat="1" applyFont="1" applyFill="1" applyBorder="1" applyAlignment="1">
      <alignment horizontal="left" vertical="center" wrapText="1" shrinkToFit="1"/>
    </xf>
    <xf numFmtId="0" fontId="17" fillId="35" borderId="10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="130" zoomScaleNormal="130" zoomScalePageLayoutView="0" workbookViewId="0" topLeftCell="A16">
      <selection activeCell="C44" sqref="C44"/>
    </sheetView>
  </sheetViews>
  <sheetFormatPr defaultColWidth="8.875" defaultRowHeight="16.5"/>
  <cols>
    <col min="1" max="1" width="4.00390625" style="16" customWidth="1"/>
    <col min="2" max="2" width="4.375" style="17" customWidth="1"/>
    <col min="3" max="3" width="72.50390625" style="18" customWidth="1"/>
    <col min="4" max="4" width="6.375" style="19" customWidth="1"/>
    <col min="5" max="5" width="4.625" style="19" customWidth="1"/>
    <col min="6" max="21" width="4.125" style="20" customWidth="1"/>
    <col min="22" max="22" width="15.75390625" style="21" customWidth="1"/>
    <col min="23" max="16384" width="8.875" style="50" customWidth="1"/>
  </cols>
  <sheetData>
    <row r="1" spans="1:23" ht="25.5" customHeight="1">
      <c r="A1" s="81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/>
      <c r="W1" s="49"/>
    </row>
    <row r="2" spans="1:23" ht="52.5" customHeight="1" thickBot="1">
      <c r="A2" s="84" t="s">
        <v>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  <c r="W2" s="49"/>
    </row>
    <row r="3" spans="1:23" ht="16.5" customHeight="1">
      <c r="A3" s="87" t="s">
        <v>3</v>
      </c>
      <c r="B3" s="88"/>
      <c r="C3" s="93" t="s">
        <v>4</v>
      </c>
      <c r="D3" s="96" t="s">
        <v>5</v>
      </c>
      <c r="E3" s="99" t="s">
        <v>6</v>
      </c>
      <c r="F3" s="102" t="s">
        <v>7</v>
      </c>
      <c r="G3" s="102"/>
      <c r="H3" s="102"/>
      <c r="I3" s="102"/>
      <c r="J3" s="102" t="s">
        <v>8</v>
      </c>
      <c r="K3" s="102"/>
      <c r="L3" s="102"/>
      <c r="M3" s="102"/>
      <c r="N3" s="102" t="s">
        <v>9</v>
      </c>
      <c r="O3" s="102"/>
      <c r="P3" s="102"/>
      <c r="Q3" s="102"/>
      <c r="R3" s="102" t="s">
        <v>10</v>
      </c>
      <c r="S3" s="102"/>
      <c r="T3" s="102"/>
      <c r="U3" s="102"/>
      <c r="V3" s="103" t="s">
        <v>11</v>
      </c>
      <c r="W3" s="49"/>
    </row>
    <row r="4" spans="1:23" ht="16.5" customHeight="1">
      <c r="A4" s="89"/>
      <c r="B4" s="90"/>
      <c r="C4" s="94"/>
      <c r="D4" s="97"/>
      <c r="E4" s="100"/>
      <c r="F4" s="106" t="s">
        <v>12</v>
      </c>
      <c r="G4" s="106"/>
      <c r="H4" s="106" t="s">
        <v>13</v>
      </c>
      <c r="I4" s="106"/>
      <c r="J4" s="106" t="s">
        <v>12</v>
      </c>
      <c r="K4" s="106"/>
      <c r="L4" s="106" t="s">
        <v>13</v>
      </c>
      <c r="M4" s="106"/>
      <c r="N4" s="106" t="s">
        <v>12</v>
      </c>
      <c r="O4" s="106"/>
      <c r="P4" s="106" t="s">
        <v>13</v>
      </c>
      <c r="Q4" s="106"/>
      <c r="R4" s="106" t="s">
        <v>12</v>
      </c>
      <c r="S4" s="106"/>
      <c r="T4" s="106" t="s">
        <v>13</v>
      </c>
      <c r="U4" s="106"/>
      <c r="V4" s="104"/>
      <c r="W4" s="49"/>
    </row>
    <row r="5" spans="1:23" ht="17.25" thickBot="1">
      <c r="A5" s="91"/>
      <c r="B5" s="92"/>
      <c r="C5" s="95"/>
      <c r="D5" s="98"/>
      <c r="E5" s="101"/>
      <c r="F5" s="55" t="s">
        <v>14</v>
      </c>
      <c r="G5" s="55" t="s">
        <v>15</v>
      </c>
      <c r="H5" s="55" t="s">
        <v>14</v>
      </c>
      <c r="I5" s="55" t="s">
        <v>15</v>
      </c>
      <c r="J5" s="55" t="s">
        <v>14</v>
      </c>
      <c r="K5" s="55" t="s">
        <v>15</v>
      </c>
      <c r="L5" s="55" t="s">
        <v>14</v>
      </c>
      <c r="M5" s="55" t="s">
        <v>15</v>
      </c>
      <c r="N5" s="55" t="s">
        <v>14</v>
      </c>
      <c r="O5" s="55" t="s">
        <v>15</v>
      </c>
      <c r="P5" s="55" t="s">
        <v>14</v>
      </c>
      <c r="Q5" s="55" t="s">
        <v>15</v>
      </c>
      <c r="R5" s="55" t="s">
        <v>14</v>
      </c>
      <c r="S5" s="55" t="s">
        <v>15</v>
      </c>
      <c r="T5" s="55" t="s">
        <v>14</v>
      </c>
      <c r="U5" s="55" t="s">
        <v>15</v>
      </c>
      <c r="V5" s="105"/>
      <c r="W5" s="49"/>
    </row>
    <row r="6" spans="1:23" ht="16.5">
      <c r="A6" s="107" t="s">
        <v>16</v>
      </c>
      <c r="B6" s="108"/>
      <c r="C6" s="70" t="s">
        <v>17</v>
      </c>
      <c r="D6" s="22">
        <v>2</v>
      </c>
      <c r="E6" s="22">
        <v>2</v>
      </c>
      <c r="F6" s="34">
        <v>2</v>
      </c>
      <c r="G6" s="34"/>
      <c r="H6" s="34"/>
      <c r="I6" s="34"/>
      <c r="J6" s="35"/>
      <c r="K6" s="35"/>
      <c r="L6" s="35"/>
      <c r="M6" s="35"/>
      <c r="N6" s="34"/>
      <c r="O6" s="34"/>
      <c r="P6" s="34"/>
      <c r="Q6" s="34"/>
      <c r="R6" s="35"/>
      <c r="S6" s="35"/>
      <c r="T6" s="35"/>
      <c r="U6" s="35"/>
      <c r="V6" s="48"/>
      <c r="W6" s="49"/>
    </row>
    <row r="7" spans="1:22" ht="16.5">
      <c r="A7" s="109"/>
      <c r="B7" s="110"/>
      <c r="C7" s="67" t="s">
        <v>17</v>
      </c>
      <c r="D7" s="2">
        <v>2</v>
      </c>
      <c r="E7" s="2">
        <v>2</v>
      </c>
      <c r="F7" s="3">
        <v>2</v>
      </c>
      <c r="G7" s="3"/>
      <c r="H7" s="3"/>
      <c r="I7" s="3"/>
      <c r="J7" s="4"/>
      <c r="K7" s="4"/>
      <c r="L7" s="4"/>
      <c r="M7" s="4"/>
      <c r="N7" s="3"/>
      <c r="O7" s="3"/>
      <c r="P7" s="3"/>
      <c r="Q7" s="3"/>
      <c r="R7" s="4"/>
      <c r="S7" s="4"/>
      <c r="T7" s="4"/>
      <c r="U7" s="4"/>
      <c r="V7" s="24"/>
    </row>
    <row r="8" spans="1:22" ht="16.5">
      <c r="A8" s="109"/>
      <c r="B8" s="110"/>
      <c r="C8" s="67" t="s">
        <v>18</v>
      </c>
      <c r="D8" s="2">
        <v>2</v>
      </c>
      <c r="E8" s="2">
        <v>2</v>
      </c>
      <c r="F8" s="3">
        <v>2</v>
      </c>
      <c r="G8" s="3"/>
      <c r="H8" s="3"/>
      <c r="I8" s="3"/>
      <c r="J8" s="4"/>
      <c r="K8" s="4"/>
      <c r="L8" s="4"/>
      <c r="M8" s="4"/>
      <c r="N8" s="3"/>
      <c r="O8" s="3"/>
      <c r="P8" s="3"/>
      <c r="Q8" s="3"/>
      <c r="R8" s="4"/>
      <c r="S8" s="4"/>
      <c r="T8" s="4"/>
      <c r="U8" s="4"/>
      <c r="V8" s="24"/>
    </row>
    <row r="9" spans="1:22" ht="16.5">
      <c r="A9" s="109"/>
      <c r="B9" s="110"/>
      <c r="C9" s="67" t="s">
        <v>19</v>
      </c>
      <c r="D9" s="2">
        <v>2</v>
      </c>
      <c r="E9" s="2">
        <v>2</v>
      </c>
      <c r="F9" s="3"/>
      <c r="G9" s="3"/>
      <c r="H9" s="3">
        <v>2</v>
      </c>
      <c r="I9" s="3"/>
      <c r="J9" s="4"/>
      <c r="K9" s="4"/>
      <c r="L9" s="4"/>
      <c r="M9" s="4"/>
      <c r="N9" s="3"/>
      <c r="O9" s="3"/>
      <c r="P9" s="3"/>
      <c r="Q9" s="3"/>
      <c r="R9" s="4"/>
      <c r="S9" s="4"/>
      <c r="T9" s="4"/>
      <c r="U9" s="4"/>
      <c r="V9" s="24"/>
    </row>
    <row r="10" spans="1:22" ht="16.5">
      <c r="A10" s="109"/>
      <c r="B10" s="110"/>
      <c r="C10" s="67" t="s">
        <v>17</v>
      </c>
      <c r="D10" s="2">
        <v>2</v>
      </c>
      <c r="E10" s="2">
        <v>2</v>
      </c>
      <c r="F10" s="3"/>
      <c r="G10" s="3"/>
      <c r="H10" s="3">
        <v>2</v>
      </c>
      <c r="I10" s="3"/>
      <c r="J10" s="4"/>
      <c r="K10" s="4"/>
      <c r="L10" s="4"/>
      <c r="M10" s="4"/>
      <c r="N10" s="3"/>
      <c r="O10" s="3"/>
      <c r="P10" s="3"/>
      <c r="Q10" s="3"/>
      <c r="R10" s="4"/>
      <c r="S10" s="4"/>
      <c r="T10" s="4"/>
      <c r="U10" s="4"/>
      <c r="V10" s="24"/>
    </row>
    <row r="11" spans="1:22" ht="16.5">
      <c r="A11" s="109"/>
      <c r="B11" s="110"/>
      <c r="C11" s="69" t="s">
        <v>1</v>
      </c>
      <c r="D11" s="2">
        <v>2</v>
      </c>
      <c r="E11" s="2">
        <v>2</v>
      </c>
      <c r="F11" s="3"/>
      <c r="G11" s="3"/>
      <c r="H11" s="3">
        <v>2</v>
      </c>
      <c r="I11" s="3"/>
      <c r="J11" s="4"/>
      <c r="K11" s="4"/>
      <c r="L11" s="4"/>
      <c r="M11" s="4"/>
      <c r="N11" s="3"/>
      <c r="O11" s="3"/>
      <c r="P11" s="3"/>
      <c r="Q11" s="3"/>
      <c r="R11" s="4"/>
      <c r="S11" s="4"/>
      <c r="T11" s="4"/>
      <c r="U11" s="4"/>
      <c r="V11" s="24"/>
    </row>
    <row r="12" spans="1:22" ht="16.5">
      <c r="A12" s="109"/>
      <c r="B12" s="110"/>
      <c r="C12" s="69" t="s">
        <v>2</v>
      </c>
      <c r="D12" s="2">
        <v>2</v>
      </c>
      <c r="E12" s="2">
        <v>2</v>
      </c>
      <c r="F12" s="3"/>
      <c r="G12" s="3"/>
      <c r="H12" s="3">
        <v>2</v>
      </c>
      <c r="I12" s="3"/>
      <c r="J12" s="4"/>
      <c r="K12" s="4"/>
      <c r="L12" s="4"/>
      <c r="M12" s="4"/>
      <c r="N12" s="3"/>
      <c r="O12" s="3"/>
      <c r="P12" s="3"/>
      <c r="Q12" s="3"/>
      <c r="R12" s="4"/>
      <c r="S12" s="4"/>
      <c r="T12" s="4"/>
      <c r="U12" s="4"/>
      <c r="V12" s="24"/>
    </row>
    <row r="13" spans="1:22" ht="16.5">
      <c r="A13" s="109"/>
      <c r="B13" s="110"/>
      <c r="C13" s="71" t="s">
        <v>46</v>
      </c>
      <c r="D13" s="2">
        <v>2</v>
      </c>
      <c r="E13" s="2">
        <v>2</v>
      </c>
      <c r="F13" s="3"/>
      <c r="G13" s="3"/>
      <c r="H13" s="3">
        <v>2</v>
      </c>
      <c r="I13" s="3"/>
      <c r="J13" s="4"/>
      <c r="K13" s="4"/>
      <c r="L13" s="4"/>
      <c r="M13" s="4"/>
      <c r="N13" s="3"/>
      <c r="O13" s="3"/>
      <c r="P13" s="3"/>
      <c r="Q13" s="3"/>
      <c r="R13" s="4"/>
      <c r="S13" s="4"/>
      <c r="T13" s="4"/>
      <c r="U13" s="4"/>
      <c r="V13" s="24"/>
    </row>
    <row r="14" spans="1:22" ht="16.5">
      <c r="A14" s="109"/>
      <c r="B14" s="110"/>
      <c r="C14" s="71" t="s">
        <v>46</v>
      </c>
      <c r="D14" s="2">
        <v>2</v>
      </c>
      <c r="E14" s="2">
        <v>2</v>
      </c>
      <c r="F14" s="3"/>
      <c r="G14" s="3"/>
      <c r="H14" s="3">
        <v>2</v>
      </c>
      <c r="I14" s="3"/>
      <c r="J14" s="4"/>
      <c r="K14" s="4"/>
      <c r="L14" s="4"/>
      <c r="M14" s="4"/>
      <c r="N14" s="3"/>
      <c r="O14" s="3"/>
      <c r="P14" s="3"/>
      <c r="Q14" s="3"/>
      <c r="R14" s="4"/>
      <c r="S14" s="4"/>
      <c r="T14" s="4"/>
      <c r="U14" s="4"/>
      <c r="V14" s="24"/>
    </row>
    <row r="15" spans="1:22" ht="16.5">
      <c r="A15" s="109"/>
      <c r="B15" s="110"/>
      <c r="C15" s="68" t="s">
        <v>60</v>
      </c>
      <c r="D15" s="66">
        <v>2</v>
      </c>
      <c r="E15" s="66">
        <v>2</v>
      </c>
      <c r="F15" s="3">
        <v>2</v>
      </c>
      <c r="G15" s="3"/>
      <c r="H15" s="3"/>
      <c r="I15" s="3"/>
      <c r="J15" s="4"/>
      <c r="K15" s="4"/>
      <c r="L15" s="4"/>
      <c r="M15" s="4"/>
      <c r="N15" s="3"/>
      <c r="O15" s="3"/>
      <c r="P15" s="3"/>
      <c r="Q15" s="3"/>
      <c r="R15" s="4"/>
      <c r="S15" s="4"/>
      <c r="T15" s="4"/>
      <c r="U15" s="4"/>
      <c r="V15" s="24"/>
    </row>
    <row r="16" spans="1:22" ht="16.5">
      <c r="A16" s="109"/>
      <c r="B16" s="110"/>
      <c r="C16" s="68" t="s">
        <v>44</v>
      </c>
      <c r="D16" s="66">
        <v>2</v>
      </c>
      <c r="E16" s="66">
        <v>2</v>
      </c>
      <c r="F16" s="3"/>
      <c r="G16" s="3"/>
      <c r="H16" s="3">
        <v>2</v>
      </c>
      <c r="I16" s="3"/>
      <c r="J16" s="4"/>
      <c r="K16" s="4"/>
      <c r="L16" s="4"/>
      <c r="M16" s="4"/>
      <c r="N16" s="3"/>
      <c r="O16" s="3"/>
      <c r="P16" s="3"/>
      <c r="Q16" s="3"/>
      <c r="R16" s="4"/>
      <c r="S16" s="4"/>
      <c r="T16" s="4"/>
      <c r="U16" s="4"/>
      <c r="V16" s="24"/>
    </row>
    <row r="17" spans="1:22" ht="16.5">
      <c r="A17" s="109"/>
      <c r="B17" s="110"/>
      <c r="C17" s="67" t="s">
        <v>17</v>
      </c>
      <c r="D17" s="2">
        <v>2</v>
      </c>
      <c r="E17" s="2">
        <v>2</v>
      </c>
      <c r="F17" s="3"/>
      <c r="G17" s="3"/>
      <c r="H17" s="3">
        <v>2</v>
      </c>
      <c r="I17" s="3"/>
      <c r="J17" s="4"/>
      <c r="K17" s="4"/>
      <c r="L17" s="4"/>
      <c r="M17" s="4"/>
      <c r="N17" s="3"/>
      <c r="O17" s="3"/>
      <c r="P17" s="3"/>
      <c r="Q17" s="3"/>
      <c r="R17" s="4"/>
      <c r="S17" s="4"/>
      <c r="T17" s="4"/>
      <c r="U17" s="4"/>
      <c r="V17" s="24"/>
    </row>
    <row r="18" spans="1:22" ht="16.5">
      <c r="A18" s="109"/>
      <c r="B18" s="110"/>
      <c r="C18" s="67" t="s">
        <v>45</v>
      </c>
      <c r="D18" s="2">
        <v>0</v>
      </c>
      <c r="E18" s="2">
        <v>0</v>
      </c>
      <c r="F18" s="3"/>
      <c r="G18" s="3"/>
      <c r="H18" s="3"/>
      <c r="I18" s="3"/>
      <c r="J18" s="4"/>
      <c r="K18" s="4"/>
      <c r="L18" s="4">
        <v>0</v>
      </c>
      <c r="M18" s="4"/>
      <c r="N18" s="3"/>
      <c r="O18" s="3"/>
      <c r="P18" s="3"/>
      <c r="Q18" s="3"/>
      <c r="R18" s="4"/>
      <c r="S18" s="4"/>
      <c r="T18" s="4"/>
      <c r="U18" s="4"/>
      <c r="V18" s="24"/>
    </row>
    <row r="19" spans="1:22" ht="16.5">
      <c r="A19" s="111"/>
      <c r="B19" s="112"/>
      <c r="C19" s="72" t="s">
        <v>20</v>
      </c>
      <c r="D19" s="5">
        <f>SUM(D6:D18)</f>
        <v>24</v>
      </c>
      <c r="E19" s="5">
        <f>SUM(E6:E18)</f>
        <v>24</v>
      </c>
      <c r="F19" s="6">
        <f aca="true" t="shared" si="0" ref="F19:K19">SUM(F6:F17)</f>
        <v>8</v>
      </c>
      <c r="G19" s="6">
        <f t="shared" si="0"/>
        <v>0</v>
      </c>
      <c r="H19" s="6">
        <f t="shared" si="0"/>
        <v>16</v>
      </c>
      <c r="I19" s="6">
        <f t="shared" si="0"/>
        <v>0</v>
      </c>
      <c r="J19" s="5">
        <f t="shared" si="0"/>
        <v>0</v>
      </c>
      <c r="K19" s="5">
        <f t="shared" si="0"/>
        <v>0</v>
      </c>
      <c r="L19" s="5">
        <v>0</v>
      </c>
      <c r="M19" s="5">
        <f aca="true" t="shared" si="1" ref="M19:U19">SUM(M6:M17)</f>
        <v>0</v>
      </c>
      <c r="N19" s="6">
        <f t="shared" si="1"/>
        <v>0</v>
      </c>
      <c r="O19" s="6">
        <f t="shared" si="1"/>
        <v>0</v>
      </c>
      <c r="P19" s="6">
        <f t="shared" si="1"/>
        <v>0</v>
      </c>
      <c r="Q19" s="6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25"/>
    </row>
    <row r="20" spans="1:22" ht="16.5">
      <c r="A20" s="113" t="s">
        <v>21</v>
      </c>
      <c r="B20" s="114"/>
      <c r="C20" s="54" t="s">
        <v>22</v>
      </c>
      <c r="D20" s="7">
        <v>0</v>
      </c>
      <c r="E20" s="7">
        <v>2</v>
      </c>
      <c r="F20" s="8">
        <v>2</v>
      </c>
      <c r="G20" s="8"/>
      <c r="H20" s="8"/>
      <c r="I20" s="8"/>
      <c r="J20" s="9"/>
      <c r="K20" s="9"/>
      <c r="L20" s="9"/>
      <c r="M20" s="9"/>
      <c r="N20" s="8"/>
      <c r="O20" s="8"/>
      <c r="P20" s="8"/>
      <c r="Q20" s="8"/>
      <c r="R20" s="9"/>
      <c r="S20" s="9"/>
      <c r="T20" s="9"/>
      <c r="U20" s="9"/>
      <c r="V20" s="26"/>
    </row>
    <row r="21" spans="1:22" ht="16.5">
      <c r="A21" s="109"/>
      <c r="B21" s="110"/>
      <c r="C21" s="58" t="s">
        <v>23</v>
      </c>
      <c r="D21" s="7">
        <v>1</v>
      </c>
      <c r="E21" s="7">
        <v>2</v>
      </c>
      <c r="F21" s="8">
        <v>2</v>
      </c>
      <c r="G21" s="8"/>
      <c r="H21" s="8"/>
      <c r="I21" s="8"/>
      <c r="J21" s="9"/>
      <c r="K21" s="9"/>
      <c r="L21" s="9"/>
      <c r="M21" s="9"/>
      <c r="N21" s="8"/>
      <c r="O21" s="8"/>
      <c r="P21" s="8"/>
      <c r="Q21" s="8"/>
      <c r="R21" s="9"/>
      <c r="S21" s="9"/>
      <c r="T21" s="9"/>
      <c r="U21" s="9"/>
      <c r="V21" s="26"/>
    </row>
    <row r="22" spans="1:22" ht="16.5">
      <c r="A22" s="109"/>
      <c r="B22" s="110"/>
      <c r="C22" s="58" t="s">
        <v>24</v>
      </c>
      <c r="D22" s="7">
        <v>1</v>
      </c>
      <c r="E22" s="7">
        <v>2</v>
      </c>
      <c r="F22" s="8"/>
      <c r="G22" s="8"/>
      <c r="H22" s="8">
        <v>2</v>
      </c>
      <c r="I22" s="8"/>
      <c r="J22" s="9"/>
      <c r="K22" s="9"/>
      <c r="L22" s="9"/>
      <c r="M22" s="9"/>
      <c r="N22" s="8"/>
      <c r="O22" s="8"/>
      <c r="P22" s="8"/>
      <c r="Q22" s="8"/>
      <c r="R22" s="9"/>
      <c r="S22" s="9"/>
      <c r="T22" s="9"/>
      <c r="U22" s="9"/>
      <c r="V22" s="26"/>
    </row>
    <row r="23" spans="1:22" ht="16.5">
      <c r="A23" s="109"/>
      <c r="B23" s="110"/>
      <c r="C23" s="58" t="s">
        <v>25</v>
      </c>
      <c r="D23" s="7">
        <v>0</v>
      </c>
      <c r="E23" s="7">
        <v>2</v>
      </c>
      <c r="F23" s="8"/>
      <c r="G23" s="8"/>
      <c r="H23" s="8"/>
      <c r="I23" s="8"/>
      <c r="J23" s="9">
        <v>2</v>
      </c>
      <c r="K23" s="9"/>
      <c r="L23" s="9"/>
      <c r="M23" s="9"/>
      <c r="N23" s="8"/>
      <c r="O23" s="8"/>
      <c r="P23" s="8"/>
      <c r="Q23" s="8"/>
      <c r="R23" s="9"/>
      <c r="S23" s="9"/>
      <c r="T23" s="9"/>
      <c r="U23" s="9"/>
      <c r="V23" s="26"/>
    </row>
    <row r="24" spans="1:22" ht="16.5">
      <c r="A24" s="111"/>
      <c r="B24" s="112"/>
      <c r="C24" s="57" t="s">
        <v>52</v>
      </c>
      <c r="D24" s="5">
        <f aca="true" t="shared" si="2" ref="D24:U24">SUM(D20:D23)</f>
        <v>2</v>
      </c>
      <c r="E24" s="5">
        <f t="shared" si="2"/>
        <v>8</v>
      </c>
      <c r="F24" s="6">
        <f t="shared" si="2"/>
        <v>4</v>
      </c>
      <c r="G24" s="6">
        <f t="shared" si="2"/>
        <v>0</v>
      </c>
      <c r="H24" s="6">
        <f t="shared" si="2"/>
        <v>2</v>
      </c>
      <c r="I24" s="6">
        <f t="shared" si="2"/>
        <v>0</v>
      </c>
      <c r="J24" s="5">
        <f t="shared" si="2"/>
        <v>2</v>
      </c>
      <c r="K24" s="5">
        <f t="shared" si="2"/>
        <v>0</v>
      </c>
      <c r="L24" s="5">
        <f t="shared" si="2"/>
        <v>0</v>
      </c>
      <c r="M24" s="5">
        <f t="shared" si="2"/>
        <v>0</v>
      </c>
      <c r="N24" s="6">
        <f t="shared" si="2"/>
        <v>0</v>
      </c>
      <c r="O24" s="6">
        <f t="shared" si="2"/>
        <v>0</v>
      </c>
      <c r="P24" s="6">
        <f t="shared" si="2"/>
        <v>0</v>
      </c>
      <c r="Q24" s="6">
        <f t="shared" si="2"/>
        <v>0</v>
      </c>
      <c r="R24" s="5">
        <f t="shared" si="2"/>
        <v>0</v>
      </c>
      <c r="S24" s="5">
        <f t="shared" si="2"/>
        <v>0</v>
      </c>
      <c r="T24" s="5">
        <f t="shared" si="2"/>
        <v>0</v>
      </c>
      <c r="U24" s="5">
        <f t="shared" si="2"/>
        <v>0</v>
      </c>
      <c r="V24" s="25"/>
    </row>
    <row r="25" spans="1:22" ht="17.25" thickBot="1">
      <c r="A25" s="115" t="s">
        <v>53</v>
      </c>
      <c r="B25" s="116"/>
      <c r="C25" s="117"/>
      <c r="D25" s="31">
        <f>SUM(D24,D19)</f>
        <v>26</v>
      </c>
      <c r="E25" s="31">
        <f aca="true" t="shared" si="3" ref="E25:U25">SUM(E24,E19)</f>
        <v>32</v>
      </c>
      <c r="F25" s="31">
        <f t="shared" si="3"/>
        <v>12</v>
      </c>
      <c r="G25" s="31">
        <f t="shared" si="3"/>
        <v>0</v>
      </c>
      <c r="H25" s="31">
        <f t="shared" si="3"/>
        <v>18</v>
      </c>
      <c r="I25" s="31">
        <f t="shared" si="3"/>
        <v>0</v>
      </c>
      <c r="J25" s="31">
        <f t="shared" si="3"/>
        <v>2</v>
      </c>
      <c r="K25" s="31">
        <f t="shared" si="3"/>
        <v>0</v>
      </c>
      <c r="L25" s="31">
        <f t="shared" si="3"/>
        <v>0</v>
      </c>
      <c r="M25" s="31">
        <f t="shared" si="3"/>
        <v>0</v>
      </c>
      <c r="N25" s="31">
        <f t="shared" si="3"/>
        <v>0</v>
      </c>
      <c r="O25" s="31">
        <f t="shared" si="3"/>
        <v>0</v>
      </c>
      <c r="P25" s="31">
        <f t="shared" si="3"/>
        <v>0</v>
      </c>
      <c r="Q25" s="31">
        <f t="shared" si="3"/>
        <v>0</v>
      </c>
      <c r="R25" s="31">
        <f t="shared" si="3"/>
        <v>0</v>
      </c>
      <c r="S25" s="31">
        <f t="shared" si="3"/>
        <v>0</v>
      </c>
      <c r="T25" s="31">
        <f t="shared" si="3"/>
        <v>0</v>
      </c>
      <c r="U25" s="31">
        <f t="shared" si="3"/>
        <v>0</v>
      </c>
      <c r="V25" s="47"/>
    </row>
    <row r="26" spans="1:22" ht="16.5">
      <c r="A26" s="118" t="s">
        <v>26</v>
      </c>
      <c r="B26" s="121" t="s">
        <v>27</v>
      </c>
      <c r="C26" s="56" t="s">
        <v>17</v>
      </c>
      <c r="D26" s="22">
        <v>2</v>
      </c>
      <c r="E26" s="22">
        <v>2</v>
      </c>
      <c r="F26" s="34"/>
      <c r="G26" s="34"/>
      <c r="H26" s="34"/>
      <c r="I26" s="34"/>
      <c r="J26" s="35">
        <v>2</v>
      </c>
      <c r="K26" s="35"/>
      <c r="L26" s="35"/>
      <c r="M26" s="35"/>
      <c r="N26" s="34"/>
      <c r="O26" s="34"/>
      <c r="P26" s="34"/>
      <c r="Q26" s="34"/>
      <c r="R26" s="35"/>
      <c r="S26" s="35"/>
      <c r="T26" s="35"/>
      <c r="U26" s="46"/>
      <c r="V26" s="74" t="s">
        <v>48</v>
      </c>
    </row>
    <row r="27" spans="1:22" ht="16.5">
      <c r="A27" s="119"/>
      <c r="B27" s="122"/>
      <c r="C27" s="53" t="s">
        <v>17</v>
      </c>
      <c r="D27" s="22">
        <v>2</v>
      </c>
      <c r="E27" s="22">
        <v>2</v>
      </c>
      <c r="F27" s="3"/>
      <c r="G27" s="3"/>
      <c r="H27" s="3"/>
      <c r="I27" s="3"/>
      <c r="J27" s="4">
        <v>2</v>
      </c>
      <c r="K27" s="4"/>
      <c r="L27" s="4"/>
      <c r="M27" s="4"/>
      <c r="N27" s="3"/>
      <c r="O27" s="3"/>
      <c r="P27" s="3"/>
      <c r="Q27" s="3"/>
      <c r="R27" s="4"/>
      <c r="S27" s="4"/>
      <c r="T27" s="4"/>
      <c r="U27" s="12"/>
      <c r="V27" s="74" t="s">
        <v>50</v>
      </c>
    </row>
    <row r="28" spans="1:22" ht="16.5">
      <c r="A28" s="119"/>
      <c r="B28" s="122"/>
      <c r="C28" s="53" t="s">
        <v>17</v>
      </c>
      <c r="D28" s="22">
        <v>2</v>
      </c>
      <c r="E28" s="22">
        <v>2</v>
      </c>
      <c r="F28" s="3"/>
      <c r="G28" s="3"/>
      <c r="H28" s="3"/>
      <c r="I28" s="3"/>
      <c r="J28" s="4"/>
      <c r="K28" s="4"/>
      <c r="L28" s="4">
        <v>2</v>
      </c>
      <c r="M28" s="4"/>
      <c r="N28" s="3"/>
      <c r="O28" s="3"/>
      <c r="P28" s="3"/>
      <c r="Q28" s="3"/>
      <c r="R28" s="4"/>
      <c r="S28" s="4"/>
      <c r="T28" s="4"/>
      <c r="U28" s="12"/>
      <c r="V28" s="76" t="s">
        <v>65</v>
      </c>
    </row>
    <row r="29" spans="1:22" ht="16.5">
      <c r="A29" s="119"/>
      <c r="B29" s="122"/>
      <c r="C29" s="53" t="s">
        <v>28</v>
      </c>
      <c r="D29" s="22">
        <v>2</v>
      </c>
      <c r="E29" s="22">
        <v>4</v>
      </c>
      <c r="F29" s="3"/>
      <c r="G29" s="3"/>
      <c r="H29" s="3"/>
      <c r="I29" s="3"/>
      <c r="J29" s="4"/>
      <c r="K29" s="4"/>
      <c r="L29" s="4"/>
      <c r="M29" s="4">
        <v>4</v>
      </c>
      <c r="N29" s="3"/>
      <c r="O29" s="3"/>
      <c r="P29" s="3"/>
      <c r="Q29" s="3"/>
      <c r="R29" s="4"/>
      <c r="S29" s="4"/>
      <c r="T29" s="4"/>
      <c r="U29" s="12"/>
      <c r="V29" s="24"/>
    </row>
    <row r="30" spans="1:22" ht="16.5">
      <c r="A30" s="119"/>
      <c r="B30" s="122"/>
      <c r="C30" s="53" t="s">
        <v>29</v>
      </c>
      <c r="D30" s="22">
        <v>2</v>
      </c>
      <c r="E30" s="22">
        <v>3</v>
      </c>
      <c r="F30" s="3"/>
      <c r="G30" s="3"/>
      <c r="H30" s="3"/>
      <c r="I30" s="3"/>
      <c r="J30" s="4"/>
      <c r="K30" s="4"/>
      <c r="L30" s="4">
        <v>1</v>
      </c>
      <c r="M30" s="4">
        <v>2</v>
      </c>
      <c r="N30" s="3"/>
      <c r="O30" s="3"/>
      <c r="P30" s="3"/>
      <c r="Q30" s="3"/>
      <c r="R30" s="4"/>
      <c r="S30" s="4"/>
      <c r="T30" s="4"/>
      <c r="U30" s="12"/>
      <c r="V30" s="24"/>
    </row>
    <row r="31" spans="1:22" ht="16.5">
      <c r="A31" s="119"/>
      <c r="B31" s="123"/>
      <c r="C31" s="59" t="s">
        <v>54</v>
      </c>
      <c r="D31" s="10">
        <f>SUM(D26:D30)</f>
        <v>10</v>
      </c>
      <c r="E31" s="10">
        <f aca="true" t="shared" si="4" ref="E31:U31">SUM(E26:E30)</f>
        <v>13</v>
      </c>
      <c r="F31" s="11">
        <f t="shared" si="4"/>
        <v>0</v>
      </c>
      <c r="G31" s="11">
        <f t="shared" si="4"/>
        <v>0</v>
      </c>
      <c r="H31" s="11">
        <f t="shared" si="4"/>
        <v>0</v>
      </c>
      <c r="I31" s="11">
        <f t="shared" si="4"/>
        <v>0</v>
      </c>
      <c r="J31" s="10">
        <f t="shared" si="4"/>
        <v>4</v>
      </c>
      <c r="K31" s="10">
        <f t="shared" si="4"/>
        <v>0</v>
      </c>
      <c r="L31" s="10">
        <f t="shared" si="4"/>
        <v>3</v>
      </c>
      <c r="M31" s="10">
        <f t="shared" si="4"/>
        <v>6</v>
      </c>
      <c r="N31" s="11">
        <f t="shared" si="4"/>
        <v>0</v>
      </c>
      <c r="O31" s="11">
        <f t="shared" si="4"/>
        <v>0</v>
      </c>
      <c r="P31" s="11">
        <f t="shared" si="4"/>
        <v>0</v>
      </c>
      <c r="Q31" s="11">
        <f t="shared" si="4"/>
        <v>0</v>
      </c>
      <c r="R31" s="10">
        <f t="shared" si="4"/>
        <v>0</v>
      </c>
      <c r="S31" s="10">
        <f t="shared" si="4"/>
        <v>0</v>
      </c>
      <c r="T31" s="10">
        <f t="shared" si="4"/>
        <v>0</v>
      </c>
      <c r="U31" s="10">
        <f t="shared" si="4"/>
        <v>0</v>
      </c>
      <c r="V31" s="27"/>
    </row>
    <row r="32" spans="1:22" ht="27.75" customHeight="1">
      <c r="A32" s="119"/>
      <c r="B32" s="122" t="s">
        <v>30</v>
      </c>
      <c r="C32" s="53" t="s">
        <v>31</v>
      </c>
      <c r="D32" s="2">
        <v>2</v>
      </c>
      <c r="E32" s="2">
        <v>2</v>
      </c>
      <c r="F32" s="3"/>
      <c r="G32" s="3"/>
      <c r="H32" s="3"/>
      <c r="I32" s="3"/>
      <c r="J32" s="4"/>
      <c r="K32" s="4"/>
      <c r="L32" s="4"/>
      <c r="M32" s="4"/>
      <c r="N32" s="3">
        <v>2</v>
      </c>
      <c r="O32" s="3"/>
      <c r="P32" s="3"/>
      <c r="Q32" s="3"/>
      <c r="R32" s="4"/>
      <c r="S32" s="4"/>
      <c r="T32" s="4"/>
      <c r="U32" s="4"/>
      <c r="V32" s="73" t="s">
        <v>47</v>
      </c>
    </row>
    <row r="33" spans="1:22" ht="16.5">
      <c r="A33" s="119"/>
      <c r="B33" s="122"/>
      <c r="C33" s="53" t="s">
        <v>19</v>
      </c>
      <c r="D33" s="2">
        <v>2</v>
      </c>
      <c r="E33" s="2">
        <v>2</v>
      </c>
      <c r="F33" s="3"/>
      <c r="G33" s="3"/>
      <c r="H33" s="13"/>
      <c r="I33" s="13"/>
      <c r="J33" s="4"/>
      <c r="K33" s="4"/>
      <c r="L33" s="4"/>
      <c r="M33" s="4"/>
      <c r="N33" s="3"/>
      <c r="O33" s="3"/>
      <c r="P33" s="3">
        <v>2</v>
      </c>
      <c r="Q33" s="3"/>
      <c r="R33" s="4"/>
      <c r="S33" s="4"/>
      <c r="T33" s="4"/>
      <c r="U33" s="4"/>
      <c r="V33" s="24"/>
    </row>
    <row r="34" spans="1:22" ht="16.5">
      <c r="A34" s="119"/>
      <c r="B34" s="122"/>
      <c r="C34" s="53" t="s">
        <v>17</v>
      </c>
      <c r="D34" s="2">
        <v>2</v>
      </c>
      <c r="E34" s="2">
        <v>2</v>
      </c>
      <c r="F34" s="3"/>
      <c r="G34" s="3"/>
      <c r="H34" s="3"/>
      <c r="I34" s="3"/>
      <c r="J34" s="4"/>
      <c r="K34" s="4"/>
      <c r="L34" s="4"/>
      <c r="M34" s="4"/>
      <c r="N34" s="3"/>
      <c r="O34" s="3"/>
      <c r="P34" s="3"/>
      <c r="Q34" s="3"/>
      <c r="R34" s="4"/>
      <c r="S34" s="4"/>
      <c r="T34" s="4"/>
      <c r="U34" s="4"/>
      <c r="V34" s="24"/>
    </row>
    <row r="35" spans="1:22" ht="28.5">
      <c r="A35" s="119"/>
      <c r="B35" s="122"/>
      <c r="C35" s="61" t="s">
        <v>32</v>
      </c>
      <c r="D35" s="2">
        <v>13</v>
      </c>
      <c r="E35" s="2">
        <v>26</v>
      </c>
      <c r="F35" s="3"/>
      <c r="G35" s="3"/>
      <c r="H35" s="3"/>
      <c r="I35" s="3"/>
      <c r="J35" s="4"/>
      <c r="K35" s="4"/>
      <c r="L35" s="4"/>
      <c r="M35" s="4"/>
      <c r="N35" s="3"/>
      <c r="O35" s="3"/>
      <c r="P35" s="3"/>
      <c r="Q35" s="3"/>
      <c r="R35" s="4"/>
      <c r="S35" s="4"/>
      <c r="T35" s="4"/>
      <c r="U35" s="4">
        <v>26</v>
      </c>
      <c r="V35" s="60" t="s">
        <v>49</v>
      </c>
    </row>
    <row r="36" spans="1:22" ht="16.5">
      <c r="A36" s="120"/>
      <c r="B36" s="124"/>
      <c r="C36" s="62" t="s">
        <v>55</v>
      </c>
      <c r="D36" s="1">
        <f>SUM(D32:D35)</f>
        <v>19</v>
      </c>
      <c r="E36" s="1">
        <f aca="true" t="shared" si="5" ref="E36:U36">SUM(E32:E35)</f>
        <v>32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1">
        <f t="shared" si="5"/>
        <v>0</v>
      </c>
      <c r="K36" s="1">
        <f t="shared" si="5"/>
        <v>0</v>
      </c>
      <c r="L36" s="1">
        <f t="shared" si="5"/>
        <v>0</v>
      </c>
      <c r="M36" s="1">
        <f t="shared" si="5"/>
        <v>0</v>
      </c>
      <c r="N36" s="6">
        <f t="shared" si="5"/>
        <v>2</v>
      </c>
      <c r="O36" s="6">
        <f t="shared" si="5"/>
        <v>0</v>
      </c>
      <c r="P36" s="6">
        <f t="shared" si="5"/>
        <v>2</v>
      </c>
      <c r="Q36" s="6">
        <f t="shared" si="5"/>
        <v>0</v>
      </c>
      <c r="R36" s="1">
        <f t="shared" si="5"/>
        <v>0</v>
      </c>
      <c r="S36" s="1">
        <f t="shared" si="5"/>
        <v>0</v>
      </c>
      <c r="T36" s="1">
        <f t="shared" si="5"/>
        <v>0</v>
      </c>
      <c r="U36" s="1">
        <f t="shared" si="5"/>
        <v>26</v>
      </c>
      <c r="V36" s="23"/>
    </row>
    <row r="37" spans="1:22" ht="16.5">
      <c r="A37" s="125" t="s">
        <v>56</v>
      </c>
      <c r="B37" s="126"/>
      <c r="C37" s="127"/>
      <c r="D37" s="1">
        <f>SUM(D31,D36)</f>
        <v>29</v>
      </c>
      <c r="E37" s="1">
        <f aca="true" t="shared" si="6" ref="E37:U37">SUM(E31,E36)</f>
        <v>45</v>
      </c>
      <c r="F37" s="6">
        <f t="shared" si="6"/>
        <v>0</v>
      </c>
      <c r="G37" s="6">
        <f t="shared" si="6"/>
        <v>0</v>
      </c>
      <c r="H37" s="6">
        <f t="shared" si="6"/>
        <v>0</v>
      </c>
      <c r="I37" s="6">
        <f t="shared" si="6"/>
        <v>0</v>
      </c>
      <c r="J37" s="1">
        <f t="shared" si="6"/>
        <v>4</v>
      </c>
      <c r="K37" s="1">
        <f t="shared" si="6"/>
        <v>0</v>
      </c>
      <c r="L37" s="1">
        <f t="shared" si="6"/>
        <v>3</v>
      </c>
      <c r="M37" s="1">
        <f t="shared" si="6"/>
        <v>6</v>
      </c>
      <c r="N37" s="6">
        <f t="shared" si="6"/>
        <v>2</v>
      </c>
      <c r="O37" s="6">
        <f t="shared" si="6"/>
        <v>0</v>
      </c>
      <c r="P37" s="6">
        <f t="shared" si="6"/>
        <v>2</v>
      </c>
      <c r="Q37" s="6">
        <f t="shared" si="6"/>
        <v>0</v>
      </c>
      <c r="R37" s="1">
        <f t="shared" si="6"/>
        <v>0</v>
      </c>
      <c r="S37" s="1">
        <f t="shared" si="6"/>
        <v>0</v>
      </c>
      <c r="T37" s="1">
        <f t="shared" si="6"/>
        <v>0</v>
      </c>
      <c r="U37" s="1">
        <f t="shared" si="6"/>
        <v>26</v>
      </c>
      <c r="V37" s="23"/>
    </row>
    <row r="38" spans="1:22" ht="17.25" thickBot="1">
      <c r="A38" s="128" t="s">
        <v>33</v>
      </c>
      <c r="B38" s="129"/>
      <c r="C38" s="130"/>
      <c r="D38" s="31">
        <f>SUM(D25,D37)</f>
        <v>55</v>
      </c>
      <c r="E38" s="31">
        <f aca="true" t="shared" si="7" ref="E38:U38">SUM(E25,E37)</f>
        <v>77</v>
      </c>
      <c r="F38" s="32">
        <f t="shared" si="7"/>
        <v>12</v>
      </c>
      <c r="G38" s="32">
        <f t="shared" si="7"/>
        <v>0</v>
      </c>
      <c r="H38" s="32">
        <f t="shared" si="7"/>
        <v>18</v>
      </c>
      <c r="I38" s="32">
        <f t="shared" si="7"/>
        <v>0</v>
      </c>
      <c r="J38" s="31">
        <f t="shared" si="7"/>
        <v>6</v>
      </c>
      <c r="K38" s="31">
        <f t="shared" si="7"/>
        <v>0</v>
      </c>
      <c r="L38" s="31">
        <f t="shared" si="7"/>
        <v>3</v>
      </c>
      <c r="M38" s="31">
        <f t="shared" si="7"/>
        <v>6</v>
      </c>
      <c r="N38" s="32">
        <f t="shared" si="7"/>
        <v>2</v>
      </c>
      <c r="O38" s="32">
        <f t="shared" si="7"/>
        <v>0</v>
      </c>
      <c r="P38" s="32">
        <f t="shared" si="7"/>
        <v>2</v>
      </c>
      <c r="Q38" s="32">
        <f t="shared" si="7"/>
        <v>0</v>
      </c>
      <c r="R38" s="31">
        <f t="shared" si="7"/>
        <v>0</v>
      </c>
      <c r="S38" s="31">
        <f t="shared" si="7"/>
        <v>0</v>
      </c>
      <c r="T38" s="31">
        <f t="shared" si="7"/>
        <v>0</v>
      </c>
      <c r="U38" s="31">
        <f t="shared" si="7"/>
        <v>26</v>
      </c>
      <c r="V38" s="33"/>
    </row>
    <row r="39" spans="1:22" ht="16.5">
      <c r="A39" s="131" t="s">
        <v>34</v>
      </c>
      <c r="B39" s="132"/>
      <c r="C39" s="77" t="s">
        <v>69</v>
      </c>
      <c r="D39" s="37">
        <v>2</v>
      </c>
      <c r="E39" s="37">
        <v>2</v>
      </c>
      <c r="F39" s="38"/>
      <c r="G39" s="38"/>
      <c r="H39" s="38"/>
      <c r="I39" s="38"/>
      <c r="J39" s="39"/>
      <c r="K39" s="39"/>
      <c r="L39" s="39">
        <v>2</v>
      </c>
      <c r="M39" s="39"/>
      <c r="N39" s="38"/>
      <c r="O39" s="38"/>
      <c r="P39" s="38"/>
      <c r="Q39" s="38"/>
      <c r="R39" s="39"/>
      <c r="S39" s="39"/>
      <c r="T39" s="39"/>
      <c r="U39" s="39"/>
      <c r="V39" s="40"/>
    </row>
    <row r="40" spans="1:22" ht="16.5">
      <c r="A40" s="133"/>
      <c r="B40" s="134"/>
      <c r="C40" s="75" t="s">
        <v>69</v>
      </c>
      <c r="D40" s="7">
        <v>2</v>
      </c>
      <c r="E40" s="7">
        <v>2</v>
      </c>
      <c r="F40" s="8"/>
      <c r="G40" s="8"/>
      <c r="H40" s="8"/>
      <c r="I40" s="8"/>
      <c r="J40" s="9">
        <v>2</v>
      </c>
      <c r="K40" s="9"/>
      <c r="L40" s="9"/>
      <c r="M40" s="9"/>
      <c r="N40" s="8"/>
      <c r="O40" s="8"/>
      <c r="P40" s="8"/>
      <c r="Q40" s="8"/>
      <c r="R40" s="9"/>
      <c r="S40" s="9"/>
      <c r="T40" s="9"/>
      <c r="U40" s="9"/>
      <c r="V40" s="26"/>
    </row>
    <row r="41" spans="1:22" ht="17.25" thickBot="1">
      <c r="A41" s="135"/>
      <c r="B41" s="136"/>
      <c r="C41" s="63" t="s">
        <v>57</v>
      </c>
      <c r="D41" s="31">
        <f>SUM(D39:D40)</f>
        <v>4</v>
      </c>
      <c r="E41" s="31">
        <f aca="true" t="shared" si="8" ref="E41:U41">SUM(E39:E40)</f>
        <v>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1">
        <f t="shared" si="8"/>
        <v>2</v>
      </c>
      <c r="K41" s="31">
        <f t="shared" si="8"/>
        <v>0</v>
      </c>
      <c r="L41" s="31">
        <f t="shared" si="8"/>
        <v>2</v>
      </c>
      <c r="M41" s="31">
        <f t="shared" si="8"/>
        <v>0</v>
      </c>
      <c r="N41" s="32">
        <f t="shared" si="8"/>
        <v>0</v>
      </c>
      <c r="O41" s="32">
        <f t="shared" si="8"/>
        <v>0</v>
      </c>
      <c r="P41" s="32">
        <f t="shared" si="8"/>
        <v>0</v>
      </c>
      <c r="Q41" s="32">
        <f t="shared" si="8"/>
        <v>0</v>
      </c>
      <c r="R41" s="31">
        <f t="shared" si="8"/>
        <v>0</v>
      </c>
      <c r="S41" s="31">
        <f t="shared" si="8"/>
        <v>0</v>
      </c>
      <c r="T41" s="31">
        <f t="shared" si="8"/>
        <v>0</v>
      </c>
      <c r="U41" s="31">
        <f t="shared" si="8"/>
        <v>0</v>
      </c>
      <c r="V41" s="33"/>
    </row>
    <row r="42" spans="1:22" ht="16.5">
      <c r="A42" s="141" t="s">
        <v>35</v>
      </c>
      <c r="B42" s="137" t="s">
        <v>0</v>
      </c>
      <c r="C42" s="56" t="s">
        <v>17</v>
      </c>
      <c r="D42" s="22">
        <v>2</v>
      </c>
      <c r="E42" s="22">
        <v>2</v>
      </c>
      <c r="F42" s="34"/>
      <c r="G42" s="34"/>
      <c r="H42" s="34"/>
      <c r="I42" s="34"/>
      <c r="J42" s="35"/>
      <c r="K42" s="35"/>
      <c r="L42" s="35"/>
      <c r="M42" s="35"/>
      <c r="N42" s="34">
        <v>2</v>
      </c>
      <c r="O42" s="34"/>
      <c r="P42" s="34"/>
      <c r="Q42" s="34"/>
      <c r="R42" s="35"/>
      <c r="S42" s="35"/>
      <c r="T42" s="35"/>
      <c r="U42" s="35"/>
      <c r="V42" s="36"/>
    </row>
    <row r="43" spans="1:22" ht="16.5">
      <c r="A43" s="142"/>
      <c r="B43" s="137"/>
      <c r="C43" s="53" t="s">
        <v>17</v>
      </c>
      <c r="D43" s="22">
        <v>2</v>
      </c>
      <c r="E43" s="22">
        <v>2</v>
      </c>
      <c r="F43" s="3"/>
      <c r="G43" s="3"/>
      <c r="H43" s="3"/>
      <c r="I43" s="3"/>
      <c r="J43" s="4"/>
      <c r="K43" s="4"/>
      <c r="L43" s="4"/>
      <c r="M43" s="4"/>
      <c r="N43" s="3">
        <v>2</v>
      </c>
      <c r="O43" s="3"/>
      <c r="P43" s="3"/>
      <c r="Q43" s="3"/>
      <c r="R43" s="4"/>
      <c r="S43" s="4"/>
      <c r="T43" s="4"/>
      <c r="U43" s="4"/>
      <c r="V43" s="28"/>
    </row>
    <row r="44" spans="1:22" ht="16.5">
      <c r="A44" s="142"/>
      <c r="B44" s="137"/>
      <c r="C44" s="53" t="s">
        <v>17</v>
      </c>
      <c r="D44" s="22">
        <v>2</v>
      </c>
      <c r="E44" s="22">
        <v>2</v>
      </c>
      <c r="F44" s="3"/>
      <c r="G44" s="3"/>
      <c r="H44" s="3"/>
      <c r="I44" s="3"/>
      <c r="J44" s="4"/>
      <c r="K44" s="4"/>
      <c r="L44" s="4"/>
      <c r="M44" s="4"/>
      <c r="N44" s="3"/>
      <c r="O44" s="3"/>
      <c r="P44" s="3">
        <v>2</v>
      </c>
      <c r="Q44" s="3"/>
      <c r="R44" s="4"/>
      <c r="S44" s="4"/>
      <c r="T44" s="4"/>
      <c r="U44" s="4"/>
      <c r="V44" s="28"/>
    </row>
    <row r="45" spans="1:22" ht="16.5">
      <c r="A45" s="142"/>
      <c r="B45" s="137"/>
      <c r="C45" s="53" t="s">
        <v>17</v>
      </c>
      <c r="D45" s="22">
        <v>2</v>
      </c>
      <c r="E45" s="22">
        <v>2</v>
      </c>
      <c r="F45" s="3"/>
      <c r="G45" s="3"/>
      <c r="H45" s="3"/>
      <c r="I45" s="3"/>
      <c r="J45" s="4"/>
      <c r="K45" s="4"/>
      <c r="L45" s="4"/>
      <c r="M45" s="4"/>
      <c r="N45" s="3"/>
      <c r="O45" s="3"/>
      <c r="P45" s="3">
        <v>2</v>
      </c>
      <c r="Q45" s="3"/>
      <c r="R45" s="4"/>
      <c r="S45" s="4"/>
      <c r="T45" s="4"/>
      <c r="U45" s="4"/>
      <c r="V45" s="28"/>
    </row>
    <row r="46" spans="1:22" ht="16.5">
      <c r="A46" s="142"/>
      <c r="B46" s="138" t="s">
        <v>0</v>
      </c>
      <c r="C46" s="53" t="s">
        <v>17</v>
      </c>
      <c r="D46" s="2">
        <v>2</v>
      </c>
      <c r="E46" s="2">
        <v>2</v>
      </c>
      <c r="F46" s="3"/>
      <c r="G46" s="3"/>
      <c r="H46" s="3"/>
      <c r="I46" s="3"/>
      <c r="J46" s="4"/>
      <c r="K46" s="4"/>
      <c r="L46" s="4"/>
      <c r="M46" s="4"/>
      <c r="N46" s="3"/>
      <c r="O46" s="3"/>
      <c r="P46" s="3"/>
      <c r="Q46" s="3"/>
      <c r="R46" s="4">
        <v>2</v>
      </c>
      <c r="S46" s="4"/>
      <c r="T46" s="4"/>
      <c r="U46" s="4"/>
      <c r="V46" s="28"/>
    </row>
    <row r="47" spans="1:22" ht="16.5">
      <c r="A47" s="142"/>
      <c r="B47" s="139"/>
      <c r="C47" s="53" t="s">
        <v>17</v>
      </c>
      <c r="D47" s="2">
        <v>2</v>
      </c>
      <c r="E47" s="2">
        <v>2</v>
      </c>
      <c r="F47" s="3"/>
      <c r="G47" s="3"/>
      <c r="H47" s="3"/>
      <c r="I47" s="3"/>
      <c r="J47" s="4"/>
      <c r="K47" s="4"/>
      <c r="L47" s="4"/>
      <c r="M47" s="4"/>
      <c r="N47" s="3"/>
      <c r="O47" s="3"/>
      <c r="P47" s="3"/>
      <c r="Q47" s="3"/>
      <c r="R47" s="4">
        <v>2</v>
      </c>
      <c r="S47" s="4"/>
      <c r="T47" s="4"/>
      <c r="U47" s="4"/>
      <c r="V47" s="28"/>
    </row>
    <row r="48" spans="1:22" ht="16.5">
      <c r="A48" s="142"/>
      <c r="B48" s="139"/>
      <c r="C48" s="53" t="s">
        <v>17</v>
      </c>
      <c r="D48" s="2">
        <v>2</v>
      </c>
      <c r="E48" s="2">
        <v>2</v>
      </c>
      <c r="F48" s="3"/>
      <c r="G48" s="3"/>
      <c r="H48" s="3"/>
      <c r="I48" s="3"/>
      <c r="J48" s="4"/>
      <c r="K48" s="4"/>
      <c r="L48" s="4"/>
      <c r="M48" s="4"/>
      <c r="N48" s="3"/>
      <c r="O48" s="3"/>
      <c r="P48" s="3"/>
      <c r="Q48" s="3"/>
      <c r="R48" s="4"/>
      <c r="S48" s="4"/>
      <c r="T48" s="4">
        <v>2</v>
      </c>
      <c r="U48" s="4"/>
      <c r="V48" s="28"/>
    </row>
    <row r="49" spans="1:22" ht="16.5">
      <c r="A49" s="142"/>
      <c r="B49" s="139"/>
      <c r="C49" s="53" t="s">
        <v>17</v>
      </c>
      <c r="D49" s="2">
        <v>2</v>
      </c>
      <c r="E49" s="2">
        <v>4</v>
      </c>
      <c r="F49" s="3"/>
      <c r="G49" s="3"/>
      <c r="H49" s="3"/>
      <c r="I49" s="3"/>
      <c r="J49" s="4"/>
      <c r="K49" s="4"/>
      <c r="L49" s="4"/>
      <c r="M49" s="4"/>
      <c r="N49" s="3"/>
      <c r="O49" s="3"/>
      <c r="P49" s="3"/>
      <c r="Q49" s="3"/>
      <c r="R49" s="4"/>
      <c r="S49" s="4"/>
      <c r="T49" s="4">
        <v>2</v>
      </c>
      <c r="U49" s="4"/>
      <c r="V49" s="28"/>
    </row>
    <row r="50" spans="1:22" ht="16.5">
      <c r="A50" s="143"/>
      <c r="B50" s="140"/>
      <c r="C50" s="64" t="s">
        <v>58</v>
      </c>
      <c r="D50" s="14">
        <f>SUM(D42:D49)</f>
        <v>16</v>
      </c>
      <c r="E50" s="14">
        <f aca="true" t="shared" si="9" ref="E50:U50">SUM(E42:E49)</f>
        <v>18</v>
      </c>
      <c r="F50" s="51">
        <f t="shared" si="9"/>
        <v>0</v>
      </c>
      <c r="G50" s="51">
        <f t="shared" si="9"/>
        <v>0</v>
      </c>
      <c r="H50" s="51">
        <f t="shared" si="9"/>
        <v>0</v>
      </c>
      <c r="I50" s="51">
        <f t="shared" si="9"/>
        <v>0</v>
      </c>
      <c r="J50" s="14">
        <f t="shared" si="9"/>
        <v>0</v>
      </c>
      <c r="K50" s="14">
        <f t="shared" si="9"/>
        <v>0</v>
      </c>
      <c r="L50" s="14">
        <f t="shared" si="9"/>
        <v>0</v>
      </c>
      <c r="M50" s="14">
        <f t="shared" si="9"/>
        <v>0</v>
      </c>
      <c r="N50" s="51">
        <f t="shared" si="9"/>
        <v>4</v>
      </c>
      <c r="O50" s="51">
        <f t="shared" si="9"/>
        <v>0</v>
      </c>
      <c r="P50" s="51">
        <f t="shared" si="9"/>
        <v>4</v>
      </c>
      <c r="Q50" s="51">
        <f t="shared" si="9"/>
        <v>0</v>
      </c>
      <c r="R50" s="14">
        <f t="shared" si="9"/>
        <v>4</v>
      </c>
      <c r="S50" s="14">
        <f t="shared" si="9"/>
        <v>0</v>
      </c>
      <c r="T50" s="14">
        <f t="shared" si="9"/>
        <v>4</v>
      </c>
      <c r="U50" s="14">
        <f t="shared" si="9"/>
        <v>0</v>
      </c>
      <c r="V50" s="29"/>
    </row>
    <row r="51" spans="1:22" ht="16.5" thickBot="1">
      <c r="A51" s="155" t="s">
        <v>59</v>
      </c>
      <c r="B51" s="156"/>
      <c r="C51" s="156"/>
      <c r="D51" s="15">
        <f>D50+D41</f>
        <v>20</v>
      </c>
      <c r="E51" s="15">
        <f aca="true" t="shared" si="10" ref="E51:U51">E50+E41</f>
        <v>22</v>
      </c>
      <c r="F51" s="15">
        <f t="shared" si="10"/>
        <v>0</v>
      </c>
      <c r="G51" s="15">
        <f t="shared" si="10"/>
        <v>0</v>
      </c>
      <c r="H51" s="15">
        <f t="shared" si="10"/>
        <v>0</v>
      </c>
      <c r="I51" s="15">
        <f t="shared" si="10"/>
        <v>0</v>
      </c>
      <c r="J51" s="15">
        <f t="shared" si="10"/>
        <v>2</v>
      </c>
      <c r="K51" s="15">
        <f t="shared" si="10"/>
        <v>0</v>
      </c>
      <c r="L51" s="15">
        <f t="shared" si="10"/>
        <v>2</v>
      </c>
      <c r="M51" s="15">
        <f t="shared" si="10"/>
        <v>0</v>
      </c>
      <c r="N51" s="15">
        <f t="shared" si="10"/>
        <v>4</v>
      </c>
      <c r="O51" s="15">
        <f t="shared" si="10"/>
        <v>0</v>
      </c>
      <c r="P51" s="15">
        <f t="shared" si="10"/>
        <v>4</v>
      </c>
      <c r="Q51" s="15">
        <f t="shared" si="10"/>
        <v>0</v>
      </c>
      <c r="R51" s="15">
        <f t="shared" si="10"/>
        <v>4</v>
      </c>
      <c r="S51" s="15">
        <f t="shared" si="10"/>
        <v>0</v>
      </c>
      <c r="T51" s="15">
        <f t="shared" si="10"/>
        <v>4</v>
      </c>
      <c r="U51" s="15">
        <f t="shared" si="10"/>
        <v>0</v>
      </c>
      <c r="V51" s="30"/>
    </row>
    <row r="52" spans="1:22" ht="16.5" thickBot="1">
      <c r="A52" s="157" t="s">
        <v>36</v>
      </c>
      <c r="B52" s="158"/>
      <c r="C52" s="158"/>
      <c r="D52" s="41">
        <f aca="true" t="shared" si="11" ref="D52:U52">D51+D38</f>
        <v>75</v>
      </c>
      <c r="E52" s="41">
        <f t="shared" si="11"/>
        <v>99</v>
      </c>
      <c r="F52" s="42">
        <f t="shared" si="11"/>
        <v>12</v>
      </c>
      <c r="G52" s="42">
        <f t="shared" si="11"/>
        <v>0</v>
      </c>
      <c r="H52" s="42">
        <f t="shared" si="11"/>
        <v>18</v>
      </c>
      <c r="I52" s="42">
        <f t="shared" si="11"/>
        <v>0</v>
      </c>
      <c r="J52" s="41">
        <f t="shared" si="11"/>
        <v>8</v>
      </c>
      <c r="K52" s="41">
        <f t="shared" si="11"/>
        <v>0</v>
      </c>
      <c r="L52" s="41">
        <f t="shared" si="11"/>
        <v>5</v>
      </c>
      <c r="M52" s="41">
        <f t="shared" si="11"/>
        <v>6</v>
      </c>
      <c r="N52" s="42">
        <f t="shared" si="11"/>
        <v>6</v>
      </c>
      <c r="O52" s="42">
        <f t="shared" si="11"/>
        <v>0</v>
      </c>
      <c r="P52" s="42">
        <f t="shared" si="11"/>
        <v>6</v>
      </c>
      <c r="Q52" s="42">
        <f t="shared" si="11"/>
        <v>0</v>
      </c>
      <c r="R52" s="41">
        <f t="shared" si="11"/>
        <v>4</v>
      </c>
      <c r="S52" s="41">
        <f t="shared" si="11"/>
        <v>0</v>
      </c>
      <c r="T52" s="41">
        <f t="shared" si="11"/>
        <v>4</v>
      </c>
      <c r="U52" s="41">
        <f t="shared" si="11"/>
        <v>26</v>
      </c>
      <c r="V52" s="43"/>
    </row>
    <row r="53" spans="1:22" ht="20.25">
      <c r="A53" s="159" t="s">
        <v>37</v>
      </c>
      <c r="B53" s="160"/>
      <c r="C53" s="160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2"/>
    </row>
    <row r="54" spans="1:22" ht="38.25" customHeight="1">
      <c r="A54" s="65" t="s">
        <v>38</v>
      </c>
      <c r="B54" s="163" t="s">
        <v>62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5"/>
    </row>
    <row r="55" spans="1:22" ht="15.75" customHeight="1">
      <c r="A55" s="44" t="s">
        <v>40</v>
      </c>
      <c r="B55" s="147" t="s">
        <v>43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9"/>
      <c r="R55" s="149"/>
      <c r="S55" s="149"/>
      <c r="T55" s="149"/>
      <c r="U55" s="149"/>
      <c r="V55" s="150"/>
    </row>
    <row r="56" spans="1:22" ht="16.5">
      <c r="A56" s="52" t="s">
        <v>41</v>
      </c>
      <c r="B56" s="152" t="s">
        <v>51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4"/>
    </row>
    <row r="57" spans="1:22" ht="17.25" thickBot="1">
      <c r="A57" s="45" t="s">
        <v>42</v>
      </c>
      <c r="B57" s="151" t="s">
        <v>39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80"/>
    </row>
    <row r="58" spans="1:22" ht="17.25" thickBot="1">
      <c r="A58" s="45" t="s">
        <v>67</v>
      </c>
      <c r="B58" s="144" t="s">
        <v>66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6"/>
    </row>
    <row r="59" spans="1:22" ht="17.25" thickBot="1">
      <c r="A59" s="45" t="s">
        <v>68</v>
      </c>
      <c r="B59" s="78" t="s">
        <v>64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80"/>
    </row>
  </sheetData>
  <sheetProtection/>
  <mergeCells count="40">
    <mergeCell ref="B58:V58"/>
    <mergeCell ref="B55:V55"/>
    <mergeCell ref="B57:V57"/>
    <mergeCell ref="B56:V56"/>
    <mergeCell ref="A51:C51"/>
    <mergeCell ref="A52:C52"/>
    <mergeCell ref="A53:V53"/>
    <mergeCell ref="B54:V54"/>
    <mergeCell ref="A37:C37"/>
    <mergeCell ref="A38:C38"/>
    <mergeCell ref="A39:B41"/>
    <mergeCell ref="B42:B45"/>
    <mergeCell ref="B46:B50"/>
    <mergeCell ref="A42:A50"/>
    <mergeCell ref="A6:B19"/>
    <mergeCell ref="A20:B24"/>
    <mergeCell ref="A25:C25"/>
    <mergeCell ref="A26:A36"/>
    <mergeCell ref="B26:B31"/>
    <mergeCell ref="B32:B36"/>
    <mergeCell ref="R3:U3"/>
    <mergeCell ref="V3:V5"/>
    <mergeCell ref="F4:G4"/>
    <mergeCell ref="H4:I4"/>
    <mergeCell ref="J4:K4"/>
    <mergeCell ref="L4:M4"/>
    <mergeCell ref="N4:O4"/>
    <mergeCell ref="P4:Q4"/>
    <mergeCell ref="R4:S4"/>
    <mergeCell ref="T4:U4"/>
    <mergeCell ref="B59:V59"/>
    <mergeCell ref="A1:V1"/>
    <mergeCell ref="A2:V2"/>
    <mergeCell ref="A3:B5"/>
    <mergeCell ref="C3:C5"/>
    <mergeCell ref="D3:D5"/>
    <mergeCell ref="E3:E5"/>
    <mergeCell ref="F3:I3"/>
    <mergeCell ref="J3:M3"/>
    <mergeCell ref="N3:Q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Taiwan-PC</dc:creator>
  <cp:keywords/>
  <dc:description/>
  <cp:lastModifiedBy>Windows 使用者</cp:lastModifiedBy>
  <cp:lastPrinted>2010-03-18T07:20:32Z</cp:lastPrinted>
  <dcterms:created xsi:type="dcterms:W3CDTF">2010-03-15T10:27:45Z</dcterms:created>
  <dcterms:modified xsi:type="dcterms:W3CDTF">2023-03-02T02:08:28Z</dcterms:modified>
  <cp:category/>
  <cp:version/>
  <cp:contentType/>
  <cp:contentStatus/>
</cp:coreProperties>
</file>